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lr.sharepoint.com/sites/nordnorge.alle.dynamisk/Delte dokumenter/NN Potet, grønnsaker og bær/Prosjekter/2023/Grønnsaksskole 2023-2025/"/>
    </mc:Choice>
  </mc:AlternateContent>
  <xr:revisionPtr revIDLastSave="0" documentId="8_{259C082F-2860-49C1-B323-D1CAD6F45665}" xr6:coauthVersionLast="47" xr6:coauthVersionMax="47" xr10:uidLastSave="{00000000-0000-0000-0000-000000000000}"/>
  <bookViews>
    <workbookView xWindow="-120" yWindow="-120" windowWidth="29040" windowHeight="15840" firstSheet="1" activeTab="1" xr2:uid="{1D3D9022-7B39-4AAA-A608-76370216DD87}"/>
  </bookViews>
  <sheets>
    <sheet name="Ark1" sheetId="1" r:id="rId1"/>
    <sheet name="Ark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21" i="3"/>
  <c r="F12" i="3"/>
  <c r="F24" i="3"/>
  <c r="F11" i="3"/>
  <c r="F25" i="3"/>
  <c r="F23" i="3"/>
  <c r="F16" i="3"/>
  <c r="F8" i="3"/>
  <c r="F22" i="3"/>
  <c r="F19" i="3"/>
  <c r="F17" i="3"/>
  <c r="F20" i="3"/>
  <c r="F14" i="3"/>
  <c r="F13" i="3"/>
  <c r="F10" i="3"/>
  <c r="F18" i="3"/>
  <c r="F9" i="3"/>
  <c r="F6" i="1"/>
  <c r="F7" i="1"/>
  <c r="F22" i="1"/>
  <c r="F21" i="1"/>
  <c r="F20" i="1"/>
  <c r="F19" i="1"/>
  <c r="F18" i="1"/>
  <c r="F17" i="1"/>
  <c r="F16" i="1"/>
  <c r="F15" i="1"/>
  <c r="F11" i="1"/>
  <c r="F8" i="1"/>
  <c r="F9" i="1"/>
  <c r="F10" i="1"/>
  <c r="F12" i="1"/>
  <c r="F13" i="1"/>
  <c r="F14" i="1"/>
  <c r="F23" i="1"/>
</calcChain>
</file>

<file path=xl/sharedStrings.xml><?xml version="1.0" encoding="utf-8"?>
<sst xmlns="http://schemas.openxmlformats.org/spreadsheetml/2006/main" count="90" uniqueCount="50">
  <si>
    <t>Sett inn ønsket utplantingsdato</t>
  </si>
  <si>
    <t>Frilandsvekster med oppal</t>
  </si>
  <si>
    <t>Sådato</t>
  </si>
  <si>
    <t>Blomkål</t>
  </si>
  <si>
    <t>Bondebønner</t>
  </si>
  <si>
    <t>Brokkoli</t>
  </si>
  <si>
    <t>Fennikel</t>
  </si>
  <si>
    <t>Hodekål</t>
  </si>
  <si>
    <r>
      <t xml:space="preserve">Gresskar </t>
    </r>
    <r>
      <rPr>
        <sz val="10"/>
        <color rgb="FFFF0000"/>
        <rFont val="Arial"/>
        <family val="2"/>
      </rPr>
      <t>*</t>
    </r>
  </si>
  <si>
    <t>Grønnkål</t>
  </si>
  <si>
    <t>Kålrot</t>
  </si>
  <si>
    <t>Knutekål</t>
  </si>
  <si>
    <t>Mangold</t>
  </si>
  <si>
    <t xml:space="preserve">Purre  </t>
  </si>
  <si>
    <t>Persille</t>
  </si>
  <si>
    <t>Salat</t>
  </si>
  <si>
    <t>Sukkererter</t>
  </si>
  <si>
    <t>Sellerirot</t>
  </si>
  <si>
    <r>
      <t xml:space="preserve">Squash </t>
    </r>
    <r>
      <rPr>
        <sz val="10"/>
        <color rgb="FFFF0000"/>
        <rFont val="Arial"/>
        <family val="2"/>
      </rPr>
      <t>*</t>
    </r>
  </si>
  <si>
    <r>
      <t xml:space="preserve">Rosenkål </t>
    </r>
    <r>
      <rPr>
        <sz val="10"/>
        <color rgb="FFFF0000"/>
        <rFont val="Arial"/>
        <family val="2"/>
      </rPr>
      <t>*</t>
    </r>
  </si>
  <si>
    <t>Rødbeter</t>
  </si>
  <si>
    <t>Direktesådd i åker. Jorden må være varm nok</t>
  </si>
  <si>
    <t>Gulrot</t>
  </si>
  <si>
    <t>så snart jord er lagelig</t>
  </si>
  <si>
    <t>fra 20/5</t>
  </si>
  <si>
    <t>Pastinakk</t>
  </si>
  <si>
    <t>Reddiker</t>
  </si>
  <si>
    <t>15/5 - 15/7</t>
  </si>
  <si>
    <t>Setting av løk</t>
  </si>
  <si>
    <t>Hvitløk</t>
  </si>
  <si>
    <t>høsten før</t>
  </si>
  <si>
    <t>Kepaløk</t>
  </si>
  <si>
    <t>mai</t>
  </si>
  <si>
    <t>Sjalottløk</t>
  </si>
  <si>
    <t>*tåler ikke kuldegrader</t>
  </si>
  <si>
    <t xml:space="preserve">Såkalender </t>
  </si>
  <si>
    <t>Frilandsvekster</t>
  </si>
  <si>
    <t>Sett inn ønsket</t>
  </si>
  <si>
    <t>med oppal</t>
  </si>
  <si>
    <t>utplantingsdato</t>
  </si>
  <si>
    <r>
      <t xml:space="preserve">Rosenkål </t>
    </r>
    <r>
      <rPr>
        <sz val="11"/>
        <color rgb="FFFF0000"/>
        <rFont val="Calibri"/>
        <family val="2"/>
        <scheme val="minor"/>
      </rPr>
      <t>*</t>
    </r>
  </si>
  <si>
    <r>
      <t xml:space="preserve">Gresskar </t>
    </r>
    <r>
      <rPr>
        <sz val="11"/>
        <color rgb="FFFF0000"/>
        <rFont val="Calibri"/>
        <family val="2"/>
        <scheme val="minor"/>
      </rPr>
      <t>*</t>
    </r>
  </si>
  <si>
    <r>
      <t xml:space="preserve">Squash </t>
    </r>
    <r>
      <rPr>
        <sz val="11"/>
        <color rgb="FFFF0000"/>
        <rFont val="Calibri"/>
        <family val="2"/>
        <scheme val="minor"/>
      </rPr>
      <t>*</t>
    </r>
  </si>
  <si>
    <t>Direktesådd i åker</t>
  </si>
  <si>
    <t>(jorden må være varm nok)</t>
  </si>
  <si>
    <t>Så snart jord er lagelig</t>
  </si>
  <si>
    <t>15.mai-15.juli</t>
  </si>
  <si>
    <t>Fra 20.mai</t>
  </si>
  <si>
    <t>Høsten før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</si>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</sst>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10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9D08E"/>
        <bgColor indexed="64"/>
      </patternFill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left" vertical="center" readingOrder="1"/>
    </xf>
    <xf numFmtId="0" fontId="0" fillId="2" borderId="0" xfId="0" applyFill="1"/>
    <xf numFmtId="0" fontId="3" fillId="2" borderId="0" xfId="0" applyFont="1" applyFill="1"/>
    <xf numFmtId="0" fontId="1" fillId="2" borderId="0" xfId="0" applyFont="1" applyFill="1" applyAlignment="1">
      <alignment horizontal="left" vertical="center" readingOrder="1"/>
    </xf>
    <xf numFmtId="0" fontId="4" fillId="2" borderId="0" xfId="0" applyFont="1" applyFill="1" applyAlignment="1">
      <alignment horizontal="left" vertical="center" readingOrder="1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/>
    </xf>
    <xf numFmtId="164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2" fillId="3" borderId="0" xfId="0" applyFont="1" applyFill="1"/>
    <xf numFmtId="0" fontId="3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0" fontId="0" fillId="4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6" fontId="0" fillId="4" borderId="0" xfId="0" applyNumberFormat="1" applyFill="1" applyAlignment="1">
      <alignment horizontal="center"/>
    </xf>
    <xf numFmtId="16" fontId="0" fillId="2" borderId="0" xfId="0" applyNumberFormat="1" applyFill="1" applyAlignment="1">
      <alignment horizontal="center"/>
    </xf>
    <xf numFmtId="0" fontId="0" fillId="4" borderId="0" xfId="0" applyFill="1" applyAlignment="1">
      <alignment horizontal="left" vertical="center" readingOrder="1"/>
    </xf>
    <xf numFmtId="0" fontId="0" fillId="2" borderId="0" xfId="0" applyFill="1" applyAlignment="1">
      <alignment horizontal="left" vertical="center" readingOrder="1"/>
    </xf>
    <xf numFmtId="0" fontId="3" fillId="3" borderId="0" xfId="0" applyFont="1" applyFill="1" applyAlignment="1">
      <alignment horizontal="center" vertical="center" readingOrder="1"/>
    </xf>
    <xf numFmtId="0" fontId="7" fillId="3" borderId="0" xfId="0" applyFont="1" applyFill="1" applyAlignment="1">
      <alignment horizontal="center"/>
    </xf>
    <xf numFmtId="0" fontId="9" fillId="3" borderId="0" xfId="0" applyFont="1" applyFill="1" applyAlignment="1">
      <alignment horizontal="left" vertical="center" readingOrder="1"/>
    </xf>
    <xf numFmtId="0" fontId="9" fillId="3" borderId="0" xfId="0" applyFont="1" applyFill="1" applyAlignment="1">
      <alignment horizontal="center" vertical="center" readingOrder="1"/>
    </xf>
    <xf numFmtId="0" fontId="6" fillId="3" borderId="0" xfId="0" applyFont="1" applyFill="1" applyAlignment="1">
      <alignment horizontal="left" vertical="center" readingOrder="1"/>
    </xf>
    <xf numFmtId="0" fontId="3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 vertical="center" readingOrder="1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0" fillId="5" borderId="0" xfId="0" applyFill="1"/>
    <xf numFmtId="0" fontId="3" fillId="5" borderId="0" xfId="0" applyFont="1" applyFill="1" applyAlignment="1">
      <alignment horizontal="center" vertical="center" readingOrder="1"/>
    </xf>
    <xf numFmtId="0" fontId="0" fillId="5" borderId="0" xfId="0" applyFill="1" applyAlignment="1">
      <alignment horizontal="center"/>
    </xf>
    <xf numFmtId="0" fontId="9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 readingOrder="1"/>
    </xf>
    <xf numFmtId="0" fontId="3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186122</xdr:colOff>
      <xdr:row>47</xdr:row>
      <xdr:rowOff>43793</xdr:rowOff>
    </xdr:from>
    <xdr:to>
      <xdr:col>7</xdr:col>
      <xdr:colOff>162680</xdr:colOff>
      <xdr:row>51</xdr:row>
      <xdr:rowOff>131379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206E6015-0CDD-771D-D78A-3C87F8279A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22" y="8955690"/>
          <a:ext cx="4596730" cy="832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4F07-9A22-4D21-B735-828321117B37}">
  <sheetPr>
    <pageSetUpPr fitToPage="1"/>
  </sheetPr>
  <dimension ref="A3:H46"/>
  <sheetViews>
    <sheetView zoomScale="80" zoomScaleNormal="80" workbookViewId="0">
      <selection activeCell="K37" sqref="K37"/>
    </sheetView>
  </sheetViews>
  <sheetFormatPr defaultColWidth="11.42578125" defaultRowHeight="15"/>
  <cols>
    <col min="1" max="1" width="6.140625" customWidth="1"/>
    <col min="2" max="2" width="28.85546875" customWidth="1"/>
    <col min="3" max="3" width="3.5703125" customWidth="1"/>
    <col min="4" max="4" width="10.5703125" customWidth="1"/>
    <col min="5" max="5" width="3.28515625" customWidth="1"/>
  </cols>
  <sheetData>
    <row r="3" spans="1:8">
      <c r="A3" s="2"/>
      <c r="B3" s="2"/>
      <c r="C3" s="2"/>
      <c r="D3" s="40" t="s">
        <v>0</v>
      </c>
      <c r="E3" s="6"/>
      <c r="F3" s="7"/>
      <c r="G3" s="2"/>
      <c r="H3" s="2"/>
    </row>
    <row r="4" spans="1:8">
      <c r="A4" s="2"/>
      <c r="B4" s="3" t="s">
        <v>1</v>
      </c>
      <c r="C4" s="3"/>
      <c r="D4" s="40"/>
      <c r="E4" s="6"/>
      <c r="F4" s="7" t="s">
        <v>2</v>
      </c>
      <c r="G4" s="2"/>
      <c r="H4" s="2"/>
    </row>
    <row r="5" spans="1:8" ht="24.6" customHeight="1">
      <c r="A5" s="2"/>
      <c r="B5" s="2"/>
      <c r="C5" s="2"/>
      <c r="D5" s="41"/>
      <c r="E5" s="2"/>
      <c r="F5" s="2"/>
      <c r="G5" s="2"/>
      <c r="H5" s="2"/>
    </row>
    <row r="6" spans="1:8">
      <c r="A6" s="2"/>
      <c r="B6" s="1" t="s">
        <v>3</v>
      </c>
      <c r="C6" s="4"/>
      <c r="D6" s="8">
        <v>45078</v>
      </c>
      <c r="E6" s="6"/>
      <c r="F6" s="8">
        <f>SUM(D6)-42</f>
        <v>45036</v>
      </c>
      <c r="G6" s="2"/>
      <c r="H6" s="2"/>
    </row>
    <row r="7" spans="1:8">
      <c r="A7" s="2"/>
      <c r="B7" s="1" t="s">
        <v>4</v>
      </c>
      <c r="C7" s="4"/>
      <c r="D7" s="8">
        <v>45078</v>
      </c>
      <c r="E7" s="6"/>
      <c r="F7" s="8">
        <f>SUM(D7)-15</f>
        <v>45063</v>
      </c>
      <c r="G7" s="2"/>
      <c r="H7" s="2"/>
    </row>
    <row r="8" spans="1:8">
      <c r="A8" s="2"/>
      <c r="B8" s="1" t="s">
        <v>5</v>
      </c>
      <c r="C8" s="4"/>
      <c r="D8" s="8">
        <v>45079</v>
      </c>
      <c r="E8" s="6"/>
      <c r="F8" s="8">
        <f t="shared" ref="F8:F23" si="0">SUM(D8)-42</f>
        <v>45037</v>
      </c>
      <c r="G8" s="2"/>
      <c r="H8" s="2"/>
    </row>
    <row r="9" spans="1:8">
      <c r="A9" s="2"/>
      <c r="B9" s="1" t="s">
        <v>6</v>
      </c>
      <c r="C9" s="4"/>
      <c r="D9" s="8">
        <v>45096</v>
      </c>
      <c r="E9" s="6"/>
      <c r="F9" s="8">
        <f t="shared" si="0"/>
        <v>45054</v>
      </c>
      <c r="G9" s="2"/>
      <c r="H9" s="2"/>
    </row>
    <row r="10" spans="1:8">
      <c r="A10" s="2"/>
      <c r="B10" s="1" t="s">
        <v>7</v>
      </c>
      <c r="C10" s="4"/>
      <c r="D10" s="8">
        <v>45097</v>
      </c>
      <c r="E10" s="6"/>
      <c r="F10" s="8">
        <f t="shared" si="0"/>
        <v>45055</v>
      </c>
      <c r="G10" s="2"/>
      <c r="H10" s="2"/>
    </row>
    <row r="11" spans="1:8">
      <c r="A11" s="2"/>
      <c r="B11" s="1" t="s">
        <v>8</v>
      </c>
      <c r="C11" s="4"/>
      <c r="D11" s="8">
        <v>45099</v>
      </c>
      <c r="E11" s="6"/>
      <c r="F11" s="8">
        <f>SUM(D11)-25</f>
        <v>45074</v>
      </c>
      <c r="G11" s="2"/>
      <c r="H11" s="2"/>
    </row>
    <row r="12" spans="1:8">
      <c r="A12" s="2"/>
      <c r="B12" s="1" t="s">
        <v>9</v>
      </c>
      <c r="C12" s="4"/>
      <c r="D12" s="8">
        <v>45100</v>
      </c>
      <c r="E12" s="6"/>
      <c r="F12" s="8">
        <f t="shared" si="0"/>
        <v>45058</v>
      </c>
      <c r="G12" s="2"/>
      <c r="H12" s="2"/>
    </row>
    <row r="13" spans="1:8">
      <c r="A13" s="2"/>
      <c r="B13" s="1" t="s">
        <v>10</v>
      </c>
      <c r="C13" s="4"/>
      <c r="D13" s="8">
        <v>45103</v>
      </c>
      <c r="E13" s="6"/>
      <c r="F13" s="8">
        <f t="shared" si="0"/>
        <v>45061</v>
      </c>
      <c r="G13" s="2"/>
      <c r="H13" s="2"/>
    </row>
    <row r="14" spans="1:8">
      <c r="A14" s="2"/>
      <c r="B14" s="1" t="s">
        <v>11</v>
      </c>
      <c r="C14" s="4"/>
      <c r="D14" s="8">
        <v>45105</v>
      </c>
      <c r="E14" s="6"/>
      <c r="F14" s="8">
        <f t="shared" si="0"/>
        <v>45063</v>
      </c>
      <c r="G14" s="2"/>
      <c r="H14" s="2"/>
    </row>
    <row r="15" spans="1:8">
      <c r="A15" s="2"/>
      <c r="B15" s="1" t="s">
        <v>12</v>
      </c>
      <c r="C15" s="4"/>
      <c r="D15" s="8">
        <v>45106</v>
      </c>
      <c r="E15" s="6"/>
      <c r="F15" s="8">
        <f>SUM(D15)-28</f>
        <v>45078</v>
      </c>
      <c r="G15" s="2"/>
      <c r="H15" s="2"/>
    </row>
    <row r="16" spans="1:8">
      <c r="A16" s="2"/>
      <c r="B16" s="1" t="s">
        <v>13</v>
      </c>
      <c r="C16" s="4"/>
      <c r="D16" s="8">
        <v>45109</v>
      </c>
      <c r="E16" s="6"/>
      <c r="F16" s="8">
        <f>SUM(D16)-75</f>
        <v>45034</v>
      </c>
      <c r="G16" s="2"/>
      <c r="H16" s="2"/>
    </row>
    <row r="17" spans="1:8">
      <c r="A17" s="2"/>
      <c r="B17" s="1" t="s">
        <v>14</v>
      </c>
      <c r="C17" s="4"/>
      <c r="D17" s="8">
        <v>45110</v>
      </c>
      <c r="E17" s="6"/>
      <c r="F17" s="8">
        <f>SUM(D17)-50</f>
        <v>45060</v>
      </c>
      <c r="G17" s="2"/>
      <c r="H17" s="2"/>
    </row>
    <row r="18" spans="1:8">
      <c r="A18" s="2"/>
      <c r="B18" s="1" t="s">
        <v>15</v>
      </c>
      <c r="C18" s="4"/>
      <c r="D18" s="8">
        <v>45111</v>
      </c>
      <c r="E18" s="6"/>
      <c r="F18" s="8">
        <f>SUM(D18)-30</f>
        <v>45081</v>
      </c>
      <c r="G18" s="2"/>
      <c r="H18" s="2"/>
    </row>
    <row r="19" spans="1:8">
      <c r="A19" s="2"/>
      <c r="B19" s="1" t="s">
        <v>16</v>
      </c>
      <c r="C19" s="4"/>
      <c r="D19" s="8">
        <v>45112</v>
      </c>
      <c r="E19" s="6"/>
      <c r="F19" s="8">
        <f>SUM(D19)-20</f>
        <v>45092</v>
      </c>
      <c r="G19" s="2"/>
      <c r="H19" s="2"/>
    </row>
    <row r="20" spans="1:8">
      <c r="A20" s="2"/>
      <c r="B20" s="1" t="s">
        <v>17</v>
      </c>
      <c r="C20" s="4"/>
      <c r="D20" s="8">
        <v>45113</v>
      </c>
      <c r="E20" s="6"/>
      <c r="F20" s="8">
        <f>SUM(D20)-75</f>
        <v>45038</v>
      </c>
      <c r="G20" s="2"/>
      <c r="H20" s="2"/>
    </row>
    <row r="21" spans="1:8">
      <c r="A21" s="2"/>
      <c r="B21" s="1" t="s">
        <v>18</v>
      </c>
      <c r="C21" s="4"/>
      <c r="D21" s="8">
        <v>45114</v>
      </c>
      <c r="E21" s="6"/>
      <c r="F21" s="8">
        <f>SUM(D21)-25</f>
        <v>45089</v>
      </c>
      <c r="G21" s="2"/>
      <c r="H21" s="2"/>
    </row>
    <row r="22" spans="1:8">
      <c r="A22" s="2"/>
      <c r="B22" s="1" t="s">
        <v>19</v>
      </c>
      <c r="C22" s="4"/>
      <c r="D22" s="8">
        <v>45092</v>
      </c>
      <c r="E22" s="6"/>
      <c r="F22" s="8">
        <f>SUM(D22)-46</f>
        <v>45046</v>
      </c>
      <c r="G22" s="2"/>
      <c r="H22" s="2"/>
    </row>
    <row r="23" spans="1:8">
      <c r="A23" s="2"/>
      <c r="B23" s="1" t="s">
        <v>20</v>
      </c>
      <c r="C23" s="4"/>
      <c r="D23" s="8">
        <v>45117</v>
      </c>
      <c r="E23" s="6"/>
      <c r="F23" s="8">
        <f t="shared" si="0"/>
        <v>45075</v>
      </c>
      <c r="G23" s="2"/>
      <c r="H23" s="2"/>
    </row>
    <row r="24" spans="1:8">
      <c r="A24" s="2"/>
      <c r="B24" s="2"/>
      <c r="C24" s="2"/>
      <c r="D24" s="2"/>
      <c r="E24" s="2"/>
      <c r="F24" s="2"/>
      <c r="G24" s="2"/>
      <c r="H24" s="2"/>
    </row>
    <row r="25" spans="1:8">
      <c r="A25" s="2"/>
      <c r="B25" s="2"/>
      <c r="C25" s="2"/>
      <c r="D25" s="2"/>
      <c r="E25" s="2"/>
      <c r="F25" s="2"/>
      <c r="G25" s="2"/>
      <c r="H25" s="2"/>
    </row>
    <row r="26" spans="1:8">
      <c r="A26" s="2"/>
      <c r="B26" s="5" t="s">
        <v>21</v>
      </c>
      <c r="C26" s="5"/>
      <c r="D26" s="2"/>
      <c r="E26" s="2"/>
      <c r="F26" s="2"/>
      <c r="G26" s="2"/>
      <c r="H26" s="2"/>
    </row>
    <row r="27" spans="1:8">
      <c r="A27" s="2"/>
      <c r="B27" s="2"/>
      <c r="C27" s="2"/>
      <c r="D27" s="2"/>
      <c r="E27" s="2"/>
      <c r="F27" s="2"/>
      <c r="G27" s="2"/>
      <c r="H27" s="2"/>
    </row>
    <row r="28" spans="1:8">
      <c r="A28" s="2"/>
      <c r="B28" s="1" t="s">
        <v>4</v>
      </c>
      <c r="C28" s="4"/>
      <c r="D28" s="9">
        <v>45078</v>
      </c>
      <c r="E28" s="2"/>
      <c r="F28" s="2"/>
      <c r="G28" s="2"/>
      <c r="H28" s="2"/>
    </row>
    <row r="29" spans="1:8">
      <c r="A29" s="2"/>
      <c r="B29" s="1" t="s">
        <v>22</v>
      </c>
      <c r="C29" s="4"/>
      <c r="D29" s="9">
        <v>45047</v>
      </c>
      <c r="E29" s="2"/>
      <c r="F29" s="2" t="s">
        <v>23</v>
      </c>
      <c r="G29" s="2"/>
      <c r="H29" s="2"/>
    </row>
    <row r="30" spans="1:8">
      <c r="A30" s="2"/>
      <c r="B30" s="1" t="s">
        <v>10</v>
      </c>
      <c r="C30" s="4"/>
      <c r="D30" s="9">
        <v>45078</v>
      </c>
      <c r="E30" s="2"/>
      <c r="F30" s="2"/>
      <c r="G30" s="2"/>
      <c r="H30" s="2"/>
    </row>
    <row r="31" spans="1:8">
      <c r="A31" s="2"/>
      <c r="B31" s="1" t="s">
        <v>12</v>
      </c>
      <c r="C31" s="4"/>
      <c r="D31" s="9">
        <v>45078</v>
      </c>
      <c r="E31" s="2"/>
      <c r="F31" s="2"/>
      <c r="G31" s="2"/>
      <c r="H31" s="2"/>
    </row>
    <row r="32" spans="1:8">
      <c r="A32" s="2"/>
      <c r="B32" s="1" t="s">
        <v>15</v>
      </c>
      <c r="C32" s="4"/>
      <c r="D32" s="10" t="s">
        <v>24</v>
      </c>
      <c r="E32" s="2"/>
      <c r="F32" s="2"/>
      <c r="G32" s="2"/>
      <c r="H32" s="2"/>
    </row>
    <row r="33" spans="1:8">
      <c r="A33" s="2"/>
      <c r="B33" s="1" t="s">
        <v>16</v>
      </c>
      <c r="C33" s="4"/>
      <c r="D33" s="9">
        <v>45061</v>
      </c>
      <c r="E33" s="2"/>
      <c r="F33" s="2"/>
      <c r="G33" s="2"/>
      <c r="H33" s="2"/>
    </row>
    <row r="34" spans="1:8">
      <c r="A34" s="2"/>
      <c r="B34" s="1" t="s">
        <v>25</v>
      </c>
      <c r="C34" s="4"/>
      <c r="D34" s="9">
        <v>45047</v>
      </c>
      <c r="E34" s="2"/>
      <c r="F34" s="2" t="s">
        <v>23</v>
      </c>
      <c r="G34" s="2"/>
      <c r="H34" s="2"/>
    </row>
    <row r="35" spans="1:8">
      <c r="A35" s="2"/>
      <c r="B35" s="1" t="s">
        <v>26</v>
      </c>
      <c r="C35" s="4"/>
      <c r="D35" s="10" t="s">
        <v>27</v>
      </c>
      <c r="E35" s="2"/>
      <c r="F35" s="2"/>
      <c r="G35" s="2"/>
      <c r="H35" s="2"/>
    </row>
    <row r="36" spans="1:8">
      <c r="A36" s="2"/>
      <c r="B36" s="1" t="s">
        <v>20</v>
      </c>
      <c r="C36" s="4"/>
      <c r="D36" s="9">
        <v>45066</v>
      </c>
      <c r="E36" s="2"/>
      <c r="F36" s="2"/>
      <c r="G36" s="2"/>
      <c r="H36" s="2"/>
    </row>
    <row r="37" spans="1:8">
      <c r="A37" s="2"/>
      <c r="B37" s="2"/>
      <c r="C37" s="2"/>
      <c r="D37" s="2"/>
      <c r="E37" s="2"/>
      <c r="F37" s="2"/>
      <c r="G37" s="2"/>
      <c r="H37" s="2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5" t="s">
        <v>28</v>
      </c>
      <c r="C39" s="5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t="s">
        <v>29</v>
      </c>
      <c r="C41" s="2"/>
      <c r="D41" s="10" t="s">
        <v>30</v>
      </c>
      <c r="E41" s="2"/>
      <c r="F41" s="2"/>
      <c r="G41" s="2"/>
      <c r="H41" s="2"/>
    </row>
    <row r="42" spans="1:8">
      <c r="A42" s="2"/>
      <c r="B42" t="s">
        <v>31</v>
      </c>
      <c r="C42" s="2"/>
      <c r="D42" s="10" t="s">
        <v>32</v>
      </c>
      <c r="E42" s="2"/>
      <c r="F42" s="2"/>
      <c r="G42" s="2"/>
      <c r="H42" s="2"/>
    </row>
    <row r="43" spans="1:8">
      <c r="A43" s="2"/>
      <c r="B43" t="s">
        <v>33</v>
      </c>
      <c r="C43" s="2"/>
      <c r="D43" s="10" t="s">
        <v>32</v>
      </c>
      <c r="E43" s="2"/>
      <c r="F43" s="2"/>
      <c r="G43" s="2"/>
      <c r="H43" s="2"/>
    </row>
    <row r="44" spans="1:8">
      <c r="A44" s="2"/>
      <c r="B44" s="2"/>
      <c r="C44" s="2"/>
      <c r="D44" s="2"/>
      <c r="E44" s="2"/>
      <c r="F44" s="2"/>
      <c r="G44" s="2"/>
      <c r="H44" s="2"/>
    </row>
    <row r="45" spans="1:8">
      <c r="A45" s="2"/>
      <c r="B45" s="2"/>
      <c r="C45" s="2"/>
      <c r="D45" s="2"/>
      <c r="E45" s="2"/>
      <c r="F45" s="2"/>
      <c r="G45" s="2"/>
      <c r="H45" s="2"/>
    </row>
    <row r="46" spans="1:8">
      <c r="A46" s="2"/>
      <c r="B46" s="11" t="s">
        <v>34</v>
      </c>
      <c r="C46" s="2"/>
      <c r="D46" s="2"/>
      <c r="E46" s="2"/>
      <c r="F46" s="2"/>
      <c r="G46" s="2"/>
      <c r="H46" s="2"/>
    </row>
  </sheetData>
  <mergeCells count="1">
    <mergeCell ref="D3:D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C38FD-C13B-4B47-8609-9CBE78BFBE5A}">
  <sheetPr>
    <pageSetUpPr fitToPage="1"/>
  </sheetPr>
  <dimension ref="A1:I53"/>
  <sheetViews>
    <sheetView tabSelected="1" topLeftCell="A18" zoomScale="87" workbookViewId="0">
      <selection activeCell="D11" sqref="D11"/>
    </sheetView>
  </sheetViews>
  <sheetFormatPr defaultColWidth="11.42578125" defaultRowHeight="15"/>
  <cols>
    <col min="2" max="2" width="16" customWidth="1"/>
    <col min="3" max="3" width="1.5703125" customWidth="1"/>
    <col min="4" max="4" width="19.42578125" customWidth="1"/>
    <col min="5" max="5" width="1.42578125" customWidth="1"/>
    <col min="8" max="8" width="9.140625" customWidth="1"/>
  </cols>
  <sheetData>
    <row r="1" spans="1:9">
      <c r="A1" s="12"/>
      <c r="B1" s="12"/>
      <c r="C1" s="12"/>
      <c r="D1" s="12"/>
      <c r="E1" s="12"/>
      <c r="F1" s="12"/>
      <c r="G1" s="12"/>
      <c r="H1" s="12"/>
    </row>
    <row r="2" spans="1:9" ht="30.75" customHeight="1">
      <c r="A2" s="26"/>
      <c r="B2" s="42" t="s">
        <v>35</v>
      </c>
      <c r="C2" s="42"/>
      <c r="D2" s="42"/>
      <c r="E2" s="42"/>
      <c r="F2" s="42"/>
      <c r="G2" s="26"/>
      <c r="H2" s="26"/>
      <c r="I2" s="31"/>
    </row>
    <row r="3" spans="1:9" ht="11.25" customHeight="1">
      <c r="A3" s="26"/>
      <c r="B3" s="26"/>
      <c r="C3" s="26"/>
      <c r="D3" s="26"/>
      <c r="E3" s="26"/>
      <c r="F3" s="26"/>
      <c r="G3" s="26"/>
      <c r="H3" s="26"/>
      <c r="I3" s="31"/>
    </row>
    <row r="4" spans="1:9" ht="12" customHeight="1">
      <c r="A4" s="12"/>
      <c r="B4" s="12"/>
      <c r="C4" s="12"/>
      <c r="D4" s="12"/>
      <c r="E4" s="12"/>
      <c r="F4" s="12"/>
      <c r="G4" s="12"/>
      <c r="H4" s="12"/>
    </row>
    <row r="5" spans="1:9" ht="14.25" customHeight="1">
      <c r="A5" s="12"/>
      <c r="B5" s="33" t="s">
        <v>36</v>
      </c>
      <c r="C5" s="12"/>
      <c r="D5" s="34" t="s">
        <v>37</v>
      </c>
      <c r="E5" s="16"/>
      <c r="F5" s="43" t="s">
        <v>2</v>
      </c>
      <c r="G5" s="12"/>
      <c r="H5" s="12"/>
    </row>
    <row r="6" spans="1:9" ht="26.25" customHeight="1">
      <c r="A6" s="12"/>
      <c r="B6" s="38" t="s">
        <v>38</v>
      </c>
      <c r="C6" s="13"/>
      <c r="D6" s="34" t="s">
        <v>39</v>
      </c>
      <c r="E6" s="16"/>
      <c r="F6" s="43"/>
      <c r="G6" s="12"/>
      <c r="H6" s="12"/>
    </row>
    <row r="7" spans="1:9" ht="15.75" customHeight="1">
      <c r="A7" s="12"/>
      <c r="B7" s="30"/>
      <c r="C7" s="12"/>
      <c r="D7" s="15"/>
      <c r="E7" s="12"/>
      <c r="F7" s="12"/>
      <c r="G7" s="12"/>
      <c r="H7" s="12"/>
    </row>
    <row r="8" spans="1:9">
      <c r="A8" s="35"/>
      <c r="B8" s="23" t="s">
        <v>13</v>
      </c>
      <c r="C8" s="39"/>
      <c r="D8" s="18">
        <v>45109</v>
      </c>
      <c r="E8" s="37"/>
      <c r="F8" s="18">
        <f>SUM(D8)-75</f>
        <v>45034</v>
      </c>
      <c r="G8" s="35"/>
      <c r="H8" s="35"/>
    </row>
    <row r="9" spans="1:9">
      <c r="A9" s="35"/>
      <c r="B9" s="24" t="s">
        <v>3</v>
      </c>
      <c r="C9" s="39"/>
      <c r="D9" s="20">
        <v>45078</v>
      </c>
      <c r="E9" s="37"/>
      <c r="F9" s="20">
        <f>SUM(D9)-42</f>
        <v>45036</v>
      </c>
      <c r="G9" s="35"/>
      <c r="H9" s="35"/>
    </row>
    <row r="10" spans="1:9">
      <c r="A10" s="35"/>
      <c r="B10" s="23" t="s">
        <v>5</v>
      </c>
      <c r="C10" s="39"/>
      <c r="D10" s="18">
        <v>45079</v>
      </c>
      <c r="E10" s="37"/>
      <c r="F10" s="18">
        <f>SUM(D10)-42</f>
        <v>45037</v>
      </c>
      <c r="G10" s="35"/>
      <c r="H10" s="35"/>
    </row>
    <row r="11" spans="1:9">
      <c r="A11" s="35"/>
      <c r="B11" s="24" t="s">
        <v>17</v>
      </c>
      <c r="C11" s="39"/>
      <c r="D11" s="20">
        <v>45113</v>
      </c>
      <c r="E11" s="37"/>
      <c r="F11" s="20">
        <f>SUM(D11)-75</f>
        <v>45038</v>
      </c>
      <c r="G11" s="35"/>
      <c r="H11" s="35"/>
    </row>
    <row r="12" spans="1:9">
      <c r="A12" s="35"/>
      <c r="B12" s="23" t="s">
        <v>40</v>
      </c>
      <c r="C12" s="39"/>
      <c r="D12" s="18">
        <v>45092</v>
      </c>
      <c r="E12" s="37"/>
      <c r="F12" s="18">
        <f>SUM(D12)-46</f>
        <v>45046</v>
      </c>
      <c r="G12" s="35"/>
      <c r="H12" s="35"/>
    </row>
    <row r="13" spans="1:9">
      <c r="A13" s="35"/>
      <c r="B13" s="24" t="s">
        <v>6</v>
      </c>
      <c r="C13" s="39"/>
      <c r="D13" s="20">
        <v>45096</v>
      </c>
      <c r="E13" s="37"/>
      <c r="F13" s="20">
        <f>SUM(D13)-42</f>
        <v>45054</v>
      </c>
      <c r="G13" s="35"/>
      <c r="H13" s="35"/>
    </row>
    <row r="14" spans="1:9">
      <c r="A14" s="35"/>
      <c r="B14" s="23" t="s">
        <v>7</v>
      </c>
      <c r="C14" s="39"/>
      <c r="D14" s="18">
        <v>45097</v>
      </c>
      <c r="E14" s="37"/>
      <c r="F14" s="18">
        <f>SUM(D14)-42</f>
        <v>45055</v>
      </c>
      <c r="G14" s="35"/>
      <c r="H14" s="35"/>
    </row>
    <row r="15" spans="1:9">
      <c r="A15" s="35"/>
      <c r="B15" s="24" t="s">
        <v>9</v>
      </c>
      <c r="C15" s="39"/>
      <c r="D15" s="20">
        <v>45092</v>
      </c>
      <c r="E15" s="37"/>
      <c r="F15" s="20">
        <f>SUM(D15)-42</f>
        <v>45050</v>
      </c>
      <c r="G15" s="35"/>
      <c r="H15" s="35"/>
    </row>
    <row r="16" spans="1:9">
      <c r="A16" s="35"/>
      <c r="B16" s="23" t="s">
        <v>14</v>
      </c>
      <c r="C16" s="39"/>
      <c r="D16" s="18">
        <v>45110</v>
      </c>
      <c r="E16" s="37"/>
      <c r="F16" s="18">
        <f>SUM(D16)-50</f>
        <v>45060</v>
      </c>
      <c r="G16" s="35"/>
      <c r="H16" s="35"/>
    </row>
    <row r="17" spans="1:9">
      <c r="A17" s="35"/>
      <c r="B17" s="24" t="s">
        <v>10</v>
      </c>
      <c r="C17" s="39"/>
      <c r="D17" s="20">
        <v>45103</v>
      </c>
      <c r="E17" s="37"/>
      <c r="F17" s="20">
        <f>SUM(D17)-42</f>
        <v>45061</v>
      </c>
      <c r="G17" s="35"/>
      <c r="H17" s="35"/>
    </row>
    <row r="18" spans="1:9">
      <c r="A18" s="35"/>
      <c r="B18" s="23" t="s">
        <v>4</v>
      </c>
      <c r="C18" s="39"/>
      <c r="D18" s="18">
        <v>45078</v>
      </c>
      <c r="E18" s="37"/>
      <c r="F18" s="18">
        <f>SUM(D18)-15</f>
        <v>45063</v>
      </c>
      <c r="G18" s="35"/>
      <c r="H18" s="35"/>
    </row>
    <row r="19" spans="1:9">
      <c r="A19" s="35"/>
      <c r="B19" s="24" t="s">
        <v>11</v>
      </c>
      <c r="C19" s="39"/>
      <c r="D19" s="20">
        <v>45105</v>
      </c>
      <c r="E19" s="37"/>
      <c r="F19" s="20">
        <f>SUM(D19)-42</f>
        <v>45063</v>
      </c>
      <c r="G19" s="35"/>
      <c r="H19" s="35"/>
    </row>
    <row r="20" spans="1:9">
      <c r="A20" s="35"/>
      <c r="B20" s="23" t="s">
        <v>41</v>
      </c>
      <c r="C20" s="39"/>
      <c r="D20" s="18">
        <v>45099</v>
      </c>
      <c r="E20" s="37"/>
      <c r="F20" s="18">
        <f>SUM(D20)-25</f>
        <v>45074</v>
      </c>
      <c r="G20" s="35"/>
      <c r="H20" s="35"/>
    </row>
    <row r="21" spans="1:9">
      <c r="A21" s="35"/>
      <c r="B21" s="24" t="s">
        <v>20</v>
      </c>
      <c r="C21" s="39"/>
      <c r="D21" s="20">
        <v>45117</v>
      </c>
      <c r="E21" s="37"/>
      <c r="F21" s="20">
        <f>SUM(D21)-42</f>
        <v>45075</v>
      </c>
      <c r="G21" s="35"/>
      <c r="H21" s="35"/>
    </row>
    <row r="22" spans="1:9">
      <c r="A22" s="35"/>
      <c r="B22" s="23" t="s">
        <v>12</v>
      </c>
      <c r="C22" s="39"/>
      <c r="D22" s="18">
        <v>45106</v>
      </c>
      <c r="E22" s="37"/>
      <c r="F22" s="18">
        <f>SUM(D22)-28</f>
        <v>45078</v>
      </c>
      <c r="G22" s="35"/>
      <c r="H22" s="35"/>
    </row>
    <row r="23" spans="1:9">
      <c r="A23" s="35"/>
      <c r="B23" s="24" t="s">
        <v>15</v>
      </c>
      <c r="C23" s="39"/>
      <c r="D23" s="20">
        <v>45111</v>
      </c>
      <c r="E23" s="37"/>
      <c r="F23" s="20">
        <f>SUM(D23)-30</f>
        <v>45081</v>
      </c>
      <c r="G23" s="35"/>
      <c r="H23" s="35"/>
    </row>
    <row r="24" spans="1:9">
      <c r="A24" s="35"/>
      <c r="B24" s="23" t="s">
        <v>42</v>
      </c>
      <c r="C24" s="39"/>
      <c r="D24" s="18">
        <v>45114</v>
      </c>
      <c r="E24" s="37"/>
      <c r="F24" s="18">
        <f>SUM(D24)-25</f>
        <v>45089</v>
      </c>
      <c r="G24" s="35"/>
      <c r="H24" s="35"/>
    </row>
    <row r="25" spans="1:9">
      <c r="A25" s="35"/>
      <c r="B25" s="24" t="s">
        <v>16</v>
      </c>
      <c r="C25" s="39"/>
      <c r="D25" s="20">
        <v>45092</v>
      </c>
      <c r="E25" s="37"/>
      <c r="F25" s="20">
        <f>SUM(D25)-20</f>
        <v>45072</v>
      </c>
      <c r="G25" s="35"/>
      <c r="H25" s="35"/>
    </row>
    <row r="26" spans="1:9" ht="9.75" customHeight="1">
      <c r="A26" s="12"/>
      <c r="B26" s="12"/>
      <c r="C26" s="12"/>
      <c r="D26" s="12"/>
      <c r="E26" s="12"/>
      <c r="F26" s="12"/>
      <c r="G26" s="35"/>
      <c r="H26" s="35"/>
    </row>
    <row r="27" spans="1:9" ht="18.75">
      <c r="A27" s="25"/>
      <c r="B27" s="27" t="s">
        <v>43</v>
      </c>
      <c r="C27" s="28"/>
      <c r="D27" s="28"/>
      <c r="E27" s="25"/>
      <c r="F27" s="25"/>
      <c r="G27" s="36"/>
      <c r="H27" s="36"/>
      <c r="I27" s="32"/>
    </row>
    <row r="28" spans="1:9" ht="17.25" customHeight="1">
      <c r="A28" s="25"/>
      <c r="B28" s="29" t="s">
        <v>44</v>
      </c>
      <c r="C28" s="28"/>
      <c r="D28" s="29"/>
      <c r="E28" s="25"/>
      <c r="F28" s="25"/>
      <c r="G28" s="25"/>
      <c r="H28" s="25"/>
      <c r="I28" s="32"/>
    </row>
    <row r="29" spans="1:9" ht="11.25" customHeight="1">
      <c r="A29" s="12"/>
      <c r="B29" s="12"/>
      <c r="C29" s="12"/>
      <c r="D29" s="12"/>
      <c r="E29" s="12"/>
      <c r="F29" s="12"/>
      <c r="G29" s="12"/>
      <c r="H29" s="12"/>
    </row>
    <row r="30" spans="1:9">
      <c r="A30" s="35"/>
      <c r="B30" s="23" t="s">
        <v>22</v>
      </c>
      <c r="C30" s="39"/>
      <c r="D30" s="21">
        <v>45047</v>
      </c>
      <c r="E30" s="17"/>
      <c r="F30" s="17" t="s">
        <v>45</v>
      </c>
      <c r="G30" s="17"/>
      <c r="H30" s="35"/>
    </row>
    <row r="31" spans="1:9">
      <c r="A31" s="35"/>
      <c r="B31" s="24" t="s">
        <v>25</v>
      </c>
      <c r="C31" s="39"/>
      <c r="D31" s="22">
        <v>45047</v>
      </c>
      <c r="E31" s="2"/>
      <c r="F31" s="2" t="s">
        <v>45</v>
      </c>
      <c r="G31" s="2"/>
      <c r="H31" s="35"/>
    </row>
    <row r="32" spans="1:9">
      <c r="A32" s="35"/>
      <c r="B32" s="23" t="s">
        <v>16</v>
      </c>
      <c r="C32" s="39"/>
      <c r="D32" s="21">
        <v>45061</v>
      </c>
      <c r="E32" s="17"/>
      <c r="F32" s="17"/>
      <c r="G32" s="17"/>
      <c r="H32" s="35"/>
    </row>
    <row r="33" spans="1:9">
      <c r="A33" s="35"/>
      <c r="B33" s="24" t="s">
        <v>26</v>
      </c>
      <c r="C33" s="39"/>
      <c r="D33" s="6" t="s">
        <v>46</v>
      </c>
      <c r="E33" s="2"/>
      <c r="F33" s="2"/>
      <c r="G33" s="2"/>
      <c r="H33" s="35"/>
    </row>
    <row r="34" spans="1:9">
      <c r="A34" s="35"/>
      <c r="B34" s="23" t="s">
        <v>20</v>
      </c>
      <c r="C34" s="39"/>
      <c r="D34" s="21">
        <v>45066</v>
      </c>
      <c r="E34" s="17"/>
      <c r="F34" s="17"/>
      <c r="G34" s="17"/>
      <c r="H34" s="35"/>
    </row>
    <row r="35" spans="1:9">
      <c r="A35" s="35"/>
      <c r="B35" s="24" t="s">
        <v>15</v>
      </c>
      <c r="C35" s="39"/>
      <c r="D35" s="6" t="s">
        <v>47</v>
      </c>
      <c r="E35" s="2"/>
      <c r="F35" s="2"/>
      <c r="G35" s="2"/>
      <c r="H35" s="35"/>
    </row>
    <row r="36" spans="1:9">
      <c r="A36" s="35"/>
      <c r="B36" s="23" t="s">
        <v>4</v>
      </c>
      <c r="C36" s="39"/>
      <c r="D36" s="21">
        <v>45078</v>
      </c>
      <c r="E36" s="17"/>
      <c r="F36" s="17"/>
      <c r="G36" s="17"/>
      <c r="H36" s="35"/>
    </row>
    <row r="37" spans="1:9">
      <c r="A37" s="35"/>
      <c r="B37" s="24" t="s">
        <v>10</v>
      </c>
      <c r="C37" s="39"/>
      <c r="D37" s="22">
        <v>45078</v>
      </c>
      <c r="E37" s="2"/>
      <c r="F37" s="2"/>
      <c r="G37" s="2"/>
      <c r="H37" s="35"/>
    </row>
    <row r="38" spans="1:9">
      <c r="A38" s="35"/>
      <c r="B38" s="23" t="s">
        <v>12</v>
      </c>
      <c r="C38" s="39"/>
      <c r="D38" s="21">
        <v>45078</v>
      </c>
      <c r="E38" s="17"/>
      <c r="F38" s="17"/>
      <c r="G38" s="17"/>
      <c r="H38" s="35"/>
    </row>
    <row r="39" spans="1:9">
      <c r="A39" s="35"/>
      <c r="B39" s="12"/>
      <c r="C39" s="12"/>
      <c r="D39" s="12"/>
      <c r="E39" s="12"/>
      <c r="F39" s="12"/>
      <c r="G39" s="12"/>
      <c r="H39" s="35"/>
    </row>
    <row r="40" spans="1:9" ht="18.75">
      <c r="A40" s="36"/>
      <c r="B40" s="27" t="s">
        <v>28</v>
      </c>
      <c r="C40" s="28"/>
      <c r="D40" s="28"/>
      <c r="E40" s="25"/>
      <c r="F40" s="25"/>
      <c r="G40" s="25"/>
      <c r="H40" s="36"/>
      <c r="I40" s="32"/>
    </row>
    <row r="41" spans="1:9">
      <c r="A41" s="35"/>
      <c r="B41" s="12"/>
      <c r="C41" s="12"/>
      <c r="D41" s="12"/>
      <c r="E41" s="12"/>
      <c r="F41" s="12"/>
      <c r="G41" s="12"/>
      <c r="H41" s="35"/>
    </row>
    <row r="42" spans="1:9">
      <c r="A42" s="35"/>
      <c r="B42" s="17" t="s">
        <v>29</v>
      </c>
      <c r="C42" s="12"/>
      <c r="D42" s="19" t="s">
        <v>48</v>
      </c>
      <c r="E42" s="17"/>
      <c r="F42" s="17"/>
      <c r="G42" s="17"/>
      <c r="H42" s="35"/>
    </row>
    <row r="43" spans="1:9">
      <c r="A43" s="35"/>
      <c r="B43" s="2" t="s">
        <v>31</v>
      </c>
      <c r="C43" s="12"/>
      <c r="D43" s="6" t="s">
        <v>49</v>
      </c>
      <c r="E43" s="2"/>
      <c r="F43" s="2"/>
      <c r="G43" s="2"/>
      <c r="H43" s="35"/>
    </row>
    <row r="44" spans="1:9">
      <c r="A44" s="35"/>
      <c r="B44" s="17" t="s">
        <v>33</v>
      </c>
      <c r="C44" s="12"/>
      <c r="D44" s="19" t="s">
        <v>49</v>
      </c>
      <c r="E44" s="17"/>
      <c r="F44" s="17"/>
      <c r="G44" s="17"/>
      <c r="H44" s="35"/>
    </row>
    <row r="45" spans="1:9">
      <c r="A45" s="35"/>
      <c r="B45" s="12"/>
      <c r="C45" s="12"/>
      <c r="D45" s="12"/>
      <c r="E45" s="12"/>
      <c r="F45" s="12"/>
      <c r="G45" s="12"/>
      <c r="H45" s="35"/>
    </row>
    <row r="46" spans="1:9">
      <c r="A46" s="12"/>
      <c r="B46" s="14" t="s">
        <v>34</v>
      </c>
      <c r="C46" s="12"/>
      <c r="D46" s="12"/>
      <c r="E46" s="12"/>
      <c r="F46" s="12"/>
      <c r="G46" s="12"/>
      <c r="H46" s="12"/>
    </row>
    <row r="47" spans="1:9">
      <c r="A47" s="12"/>
      <c r="B47" s="12"/>
      <c r="C47" s="12"/>
      <c r="D47" s="12"/>
      <c r="E47" s="12"/>
      <c r="F47" s="12"/>
      <c r="G47" s="12"/>
      <c r="H47" s="12"/>
    </row>
    <row r="48" spans="1:9">
      <c r="A48" s="12"/>
      <c r="B48" s="12"/>
      <c r="C48" s="12"/>
      <c r="D48" s="12"/>
      <c r="E48" s="12"/>
      <c r="F48" s="12"/>
      <c r="G48" s="12"/>
      <c r="H48" s="12"/>
    </row>
    <row r="49" spans="1:8">
      <c r="A49" s="12"/>
      <c r="B49" s="12"/>
      <c r="C49" s="12"/>
      <c r="D49" s="12"/>
      <c r="E49" s="12"/>
      <c r="F49" s="12"/>
      <c r="G49" s="12"/>
      <c r="H49" s="12"/>
    </row>
    <row r="50" spans="1:8">
      <c r="A50" s="12"/>
      <c r="B50" s="12"/>
      <c r="C50" s="12"/>
      <c r="D50" s="12"/>
      <c r="E50" s="12"/>
      <c r="F50" s="12"/>
      <c r="G50" s="12"/>
      <c r="H50" s="12"/>
    </row>
    <row r="51" spans="1:8">
      <c r="A51" s="12"/>
      <c r="B51" s="12"/>
      <c r="C51" s="12"/>
      <c r="D51" s="12"/>
      <c r="E51" s="12"/>
      <c r="F51" s="12"/>
      <c r="G51" s="12"/>
      <c r="H51" s="12"/>
    </row>
    <row r="52" spans="1:8">
      <c r="A52" s="12"/>
      <c r="B52" s="12"/>
      <c r="C52" s="12"/>
      <c r="D52" s="12"/>
      <c r="E52" s="12"/>
      <c r="F52" s="12"/>
      <c r="G52" s="12"/>
      <c r="H52" s="12"/>
    </row>
    <row r="53" spans="1:8">
      <c r="A53" s="12"/>
      <c r="B53" s="12"/>
      <c r="C53" s="12"/>
      <c r="D53" s="12"/>
      <c r="E53" s="12"/>
      <c r="F53" s="12"/>
      <c r="G53" s="12"/>
      <c r="H53" s="12"/>
    </row>
  </sheetData>
  <sortState xmlns:xlrd2="http://schemas.microsoft.com/office/spreadsheetml/2017/richdata2" ref="A30:H38">
    <sortCondition ref="D30:D38"/>
  </sortState>
  <mergeCells count="2">
    <mergeCell ref="B2:F2"/>
    <mergeCell ref="F5:F6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340d750-bbcf-49a9-a4b5-470ebadb5eda" xsi:nil="true"/>
    <lcf76f155ced4ddcb4097134ff3c332f xmlns="82bf8dd6-d9ca-491a-bcce-1480da364e21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0B2FEAD0D8BC248BC42318F314B7B25" ma:contentTypeVersion="16" ma:contentTypeDescription="Opprett et nytt dokument." ma:contentTypeScope="" ma:versionID="4fa125a924aaebbc7c3fed2476149891">
  <xsd:schema xmlns:xsd="http://www.w3.org/2001/XMLSchema" xmlns:xs="http://www.w3.org/2001/XMLSchema" xmlns:p="http://schemas.microsoft.com/office/2006/metadata/properties" xmlns:ns2="82bf8dd6-d9ca-491a-bcce-1480da364e21" xmlns:ns3="bb583217-5808-42b6-aeb6-31b9a0fcfac1" xmlns:ns4="7340d750-bbcf-49a9-a4b5-470ebadb5eda" targetNamespace="http://schemas.microsoft.com/office/2006/metadata/properties" ma:root="true" ma:fieldsID="4219fd1beb4c0a3dc89aec3038a9cffc" ns2:_="" ns3:_="" ns4:_="">
    <xsd:import namespace="82bf8dd6-d9ca-491a-bcce-1480da364e21"/>
    <xsd:import namespace="bb583217-5808-42b6-aeb6-31b9a0fcfac1"/>
    <xsd:import namespace="7340d750-bbcf-49a9-a4b5-470ebadb5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bf8dd6-d9ca-491a-bcce-1480da364e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898c74ca-76d6-4a8b-9e82-a67b101172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583217-5808-42b6-aeb6-31b9a0fcfac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40d750-bbcf-49a9-a4b5-470ebadb5eda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7ddea9b3-f5cb-458b-a645-fa677e33edae}" ma:internalName="TaxCatchAll" ma:showField="CatchAllData" ma:web="bb583217-5808-42b6-aeb6-31b9a0fcfa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B45D25-5A64-4669-B34D-8F7E073D1C9A}"/>
</file>

<file path=customXml/itemProps2.xml><?xml version="1.0" encoding="utf-8"?>
<ds:datastoreItem xmlns:ds="http://schemas.openxmlformats.org/officeDocument/2006/customXml" ds:itemID="{23A7D855-20D1-48AF-8C0E-33F376F8A19F}"/>
</file>

<file path=customXml/itemProps3.xml><?xml version="1.0" encoding="utf-8"?>
<ds:datastoreItem xmlns:ds="http://schemas.openxmlformats.org/officeDocument/2006/customXml" ds:itemID="{250648EF-3053-4F79-AC19-22731A0980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Brita Johansen</dc:creator>
  <cp:keywords/>
  <dc:description/>
  <cp:lastModifiedBy/>
  <cp:revision/>
  <dcterms:created xsi:type="dcterms:W3CDTF">2023-03-20T13:29:15Z</dcterms:created>
  <dcterms:modified xsi:type="dcterms:W3CDTF">2023-04-21T08:41:12Z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0x01010060B2FEAD0D8BC248BC42318F314B7B25</vt:lpwstr>
  </property>
  <property fmtid="{D5CDD505-2E9C-101B-9397-08002B2CF9AE}" pid="3" name="MediaServiceImageTags">
    <vt:lpwstr/>
  </property>
</Properties>
</file>